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AppData\Local\Microsoft\Windows\INetCache\Content.Outlook\LJTODRA4\"/>
    </mc:Choice>
  </mc:AlternateContent>
  <xr:revisionPtr revIDLastSave="0" documentId="13_ncr:1_{110993B8-5367-49BA-A889-83AE14A86954}" xr6:coauthVersionLast="36" xr6:coauthVersionMax="36" xr10:uidLastSave="{00000000-0000-0000-0000-000000000000}"/>
  <bookViews>
    <workbookView xWindow="0" yWindow="0" windowWidth="17670" windowHeight="937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0" i="1" l="1"/>
  <c r="H31" i="1"/>
  <c r="H32" i="1" l="1"/>
  <c r="H29" i="1" s="1"/>
  <c r="G30" i="1"/>
  <c r="I30" i="1" s="1"/>
  <c r="G31" i="1"/>
  <c r="I31" i="1" s="1"/>
  <c r="G32" i="1"/>
  <c r="C29" i="1"/>
  <c r="D29" i="1"/>
  <c r="E29" i="1"/>
  <c r="F29" i="1"/>
  <c r="B29" i="1"/>
  <c r="I32" i="1" l="1"/>
  <c r="G29" i="1"/>
  <c r="I29" i="1" s="1"/>
</calcChain>
</file>

<file path=xl/sharedStrings.xml><?xml version="1.0" encoding="utf-8"?>
<sst xmlns="http://schemas.openxmlformats.org/spreadsheetml/2006/main" count="46" uniqueCount="44">
  <si>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</si>
  <si>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</si>
  <si>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</si>
  <si>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</si>
  <si>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</si>
  <si>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</si>
  <si>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</si>
  <si>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</si>
  <si>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</si>
  <si>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</si>
  <si>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</si>
  <si>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</si>
  <si>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</si>
  <si>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</si>
  <si>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</si>
  <si>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</si>
  <si>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</si>
  <si>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</si>
  <si>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</si>
  <si>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</si>
  <si>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</si>
  <si>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</si>
  <si>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</si>
  <si>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</si>
  <si>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</si>
  <si>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</si>
  <si>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</si>
  <si>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</si>
  <si>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vyriausioji buhalterė</t>
  </si>
  <si>
    <t>Stanislava Vaičiulienė</t>
  </si>
  <si>
    <t>ketvirtinė</t>
  </si>
  <si>
    <t>Finansavimo šaltinis 30</t>
  </si>
  <si>
    <t>Finansavimo šaltinis 32</t>
  </si>
  <si>
    <t>Finansavimo šaltinis 33</t>
  </si>
  <si>
    <t>Direktorius</t>
  </si>
  <si>
    <t>Šiaulių dailės mokykla, įmonės kodas 190541483, Gumbinės g. 18 , Šiauliai</t>
  </si>
  <si>
    <t xml:space="preserve">  Parengė  Apskaitos centro buhalterė    Svitlana Lepetan</t>
  </si>
  <si>
    <t>2022 m. rugpjūčio 30 d. įsakymo Nr. 1K-301 redakcija)</t>
  </si>
  <si>
    <t>(Biudžetinių įstaigų pajamų 2022 m. rugsėjo 30 d. metinės, ketvirtinės ataskaitos forma Nr. 1)</t>
  </si>
  <si>
    <t>BIUDŽETINIŲ ĮSTAIGŲ PAJAMŲ 2022  M. RUGSĖJO 30 D.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</si>
  <si>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</si>
  <si>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</si>
  <si>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Petras Slonskis</t>
  </si>
  <si>
    <t>Pastaba. Surinkta 226,00Eur.  (32 lėšų),    27 018,81 ,00 Eur. (33 lėšų)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</si>
</sst>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2" xfId="0" applyFont="1" applyBorder="1" applyAlignment="1">
      <alignment horizontal="center"/>
    </xf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center" vertical="center" wrapText="1"/>
    </xf>
    <xf numFmtId="0" fontId="15" fillId="0" borderId="0" xfId="0" applyFont="1"/>
    <xf numFmtId="0" fontId="20" fillId="0" borderId="0" xfId="0" applyFont="1"/>
    <xf numFmtId="0" fontId="21" fillId="0" borderId="0" xfId="0" applyFont="1"/>
    <xf numFmtId="0" fontId="12" fillId="0" borderId="0" xfId="0" applyFont="1" applyBorder="1" applyAlignment="1">
      <alignment horizont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topLeftCell="A24" zoomScale="71" zoomScaleNormal="71" workbookViewId="0">
      <selection activeCell="A36" sqref="A3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37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38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0" t="s">
        <v>35</v>
      </c>
      <c r="B9" s="50"/>
      <c r="C9" s="50"/>
      <c r="D9" s="50"/>
      <c r="E9" s="50"/>
      <c r="F9" s="50"/>
      <c r="G9" s="50"/>
      <c r="H9" s="50"/>
      <c r="I9" s="50"/>
    </row>
    <row r="10" spans="1:12" ht="15" customHeight="1">
      <c r="A10" s="49" t="s">
        <v>3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1"/>
      <c r="B12" s="51"/>
      <c r="C12" s="51"/>
      <c r="D12" s="51"/>
      <c r="E12" s="51"/>
      <c r="F12" s="51"/>
      <c r="G12" s="51"/>
      <c r="H12" s="51"/>
      <c r="I12" s="51"/>
    </row>
    <row r="13" spans="1:12" ht="15.75">
      <c r="A13" s="48" t="s">
        <v>39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0"/>
      <c r="D14" s="10" t="s">
        <v>30</v>
      </c>
      <c r="E14" s="10"/>
    </row>
    <row r="15" spans="1:12">
      <c r="A15" s="52" t="s">
        <v>18</v>
      </c>
      <c r="B15" s="52"/>
      <c r="C15" s="52"/>
      <c r="D15" s="52"/>
      <c r="E15" s="52"/>
      <c r="F15" s="52"/>
      <c r="G15" s="52"/>
      <c r="H15" s="52"/>
      <c r="I15" s="52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41">
        <v>44841</v>
      </c>
      <c r="D18" s="13" t="s">
        <v>5</v>
      </c>
      <c r="E18" s="11">
        <v>3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190541483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26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27</v>
      </c>
      <c r="B29" s="40">
        <f>+B30+B31+B32</f>
        <v>5639.13</v>
      </c>
      <c r="C29" s="40">
        <f t="shared" ref="C29:F29" si="0">+C30+C31+C32</f>
        <v>47500</v>
      </c>
      <c r="D29" s="40">
        <f t="shared" si="0"/>
        <v>28500</v>
      </c>
      <c r="E29" s="40">
        <f t="shared" si="0"/>
        <v>28468.93</v>
      </c>
      <c r="F29" s="40">
        <f t="shared" si="0"/>
        <v>28365.34</v>
      </c>
      <c r="G29" s="40">
        <f>+B29+D29-E29</f>
        <v>5670.1999999999971</v>
      </c>
      <c r="H29" s="40">
        <f>+H32</f>
        <v>103.59000000000015</v>
      </c>
      <c r="I29" s="40">
        <f>+H29+G29</f>
        <v>5773.7899999999972</v>
      </c>
      <c r="J29" s="25"/>
    </row>
    <row r="30" spans="1:11">
      <c r="A30" s="2" t="s">
        <v>31</v>
      </c>
      <c r="B30" s="40">
        <v>5639.13</v>
      </c>
      <c r="C30" s="40"/>
      <c r="D30" s="40"/>
      <c r="E30" s="40">
        <v>5639.13</v>
      </c>
      <c r="F30" s="40">
        <v>5639.13</v>
      </c>
      <c r="G30" s="40">
        <f t="shared" ref="G30:G32" si="1">+B30+D30-E30</f>
        <v>0</v>
      </c>
      <c r="H30" s="40">
        <f t="shared" ref="H30:H31" si="2">+E30-F30</f>
        <v>0</v>
      </c>
      <c r="I30" s="40">
        <f t="shared" ref="I30:I32" si="3">+H30+G30</f>
        <v>0</v>
      </c>
      <c r="J30" s="25"/>
    </row>
    <row r="31" spans="1:11">
      <c r="A31" s="2" t="s">
        <v>32</v>
      </c>
      <c r="B31" s="40"/>
      <c r="C31" s="40">
        <v>100</v>
      </c>
      <c r="D31" s="40">
        <v>200</v>
      </c>
      <c r="E31" s="40">
        <v>100</v>
      </c>
      <c r="F31" s="40">
        <v>100</v>
      </c>
      <c r="G31" s="40">
        <f t="shared" si="1"/>
        <v>100</v>
      </c>
      <c r="H31" s="40">
        <f t="shared" si="2"/>
        <v>0</v>
      </c>
      <c r="I31" s="40">
        <f t="shared" si="3"/>
        <v>100</v>
      </c>
    </row>
    <row r="32" spans="1:11">
      <c r="A32" s="37" t="s">
        <v>33</v>
      </c>
      <c r="B32" s="40"/>
      <c r="C32" s="40">
        <v>47400</v>
      </c>
      <c r="D32" s="40">
        <v>28300</v>
      </c>
      <c r="E32" s="40">
        <v>22729.8</v>
      </c>
      <c r="F32" s="40">
        <v>22626.21</v>
      </c>
      <c r="G32" s="40">
        <f t="shared" si="1"/>
        <v>5570.2000000000007</v>
      </c>
      <c r="H32" s="40">
        <f>+E32-F32</f>
        <v>103.59000000000015</v>
      </c>
      <c r="I32" s="40">
        <f t="shared" si="3"/>
        <v>5673.7900000000009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40.5" customHeight="1">
      <c r="A34" s="46" t="s">
        <v>40</v>
      </c>
      <c r="B34" s="46"/>
      <c r="C34" s="46"/>
      <c r="D34" s="46"/>
      <c r="E34" s="46"/>
      <c r="F34" s="46"/>
      <c r="G34" s="46"/>
      <c r="H34" s="46"/>
      <c r="I34" s="46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 t="s">
        <v>43</v>
      </c>
      <c r="B36" s="19"/>
      <c r="C36" s="19"/>
      <c r="D36" s="19"/>
      <c r="E36" s="19"/>
      <c r="F36" s="19"/>
      <c r="G36" s="19"/>
      <c r="H36" s="19"/>
      <c r="I36" s="19"/>
    </row>
    <row r="37" spans="1:17">
      <c r="A37" s="18"/>
      <c r="B37" s="19"/>
      <c r="C37" s="19"/>
      <c r="D37" s="19"/>
      <c r="E37" s="19"/>
      <c r="F37" s="19"/>
      <c r="G37" s="19"/>
      <c r="H37" s="19"/>
      <c r="I37" s="19"/>
    </row>
    <row r="38" spans="1:17" ht="14.25" customHeight="1">
      <c r="A38" s="39" t="s">
        <v>34</v>
      </c>
      <c r="D38" s="5"/>
      <c r="F38" s="22"/>
      <c r="H38" s="5" t="s">
        <v>42</v>
      </c>
    </row>
    <row r="39" spans="1:17">
      <c r="A39" s="16" t="s">
        <v>13</v>
      </c>
      <c r="B39" s="1"/>
      <c r="C39" s="1"/>
      <c r="D39" s="7" t="s">
        <v>14</v>
      </c>
      <c r="E39" s="1"/>
      <c r="F39" s="23"/>
      <c r="G39" s="1"/>
      <c r="H39" s="16" t="s">
        <v>15</v>
      </c>
      <c r="I39" s="1"/>
    </row>
    <row r="40" spans="1:17">
      <c r="A40" s="1"/>
      <c r="B40" s="1"/>
      <c r="C40" s="1"/>
      <c r="D40" s="16"/>
      <c r="E40" s="1"/>
      <c r="F40" s="1"/>
      <c r="G40" s="1"/>
      <c r="H40" s="1"/>
      <c r="I40" s="1"/>
    </row>
    <row r="41" spans="1:17">
      <c r="A41" s="15" t="s">
        <v>28</v>
      </c>
      <c r="B41" s="6"/>
      <c r="C41" s="1"/>
      <c r="D41" s="15"/>
      <c r="E41" s="1"/>
      <c r="F41" s="1"/>
      <c r="G41" s="1"/>
      <c r="H41" s="6" t="s">
        <v>29</v>
      </c>
      <c r="I41" s="1"/>
    </row>
    <row r="42" spans="1:17" ht="24.75">
      <c r="A42" s="45" t="s">
        <v>41</v>
      </c>
      <c r="B42" s="20"/>
      <c r="C42" s="21"/>
      <c r="D42" s="7" t="s">
        <v>14</v>
      </c>
      <c r="E42" s="1"/>
      <c r="F42" s="1"/>
      <c r="G42" s="1"/>
      <c r="H42" s="16" t="s">
        <v>15</v>
      </c>
      <c r="I42" s="1"/>
    </row>
    <row r="45" spans="1:17" s="42" customFormat="1">
      <c r="A45" s="42" t="s">
        <v>36</v>
      </c>
      <c r="B45" s="43"/>
      <c r="C45" s="44"/>
      <c r="D45" s="44"/>
      <c r="E45" s="44"/>
      <c r="F45" s="44"/>
      <c r="G45" s="43"/>
      <c r="H45" s="43"/>
      <c r="I45" s="43"/>
      <c r="J45" s="43"/>
      <c r="K45" s="43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2022-07-07T07:19:13Z</cp:lastPrinted>
  <dcterms:created xsi:type="dcterms:W3CDTF">2018-11-13T06:22:20Z</dcterms:created>
  <dcterms:modified xsi:type="dcterms:W3CDTF">2022-10-13T13:03:32Z</dcterms:modified>
</cp:coreProperties>
</file>